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Ch Fixes et variables" sheetId="1" r:id="rId1"/>
  </sheets>
  <calcPr calcId="125725"/>
</workbook>
</file>

<file path=xl/calcChain.xml><?xml version="1.0" encoding="utf-8"?>
<calcChain xmlns="http://schemas.openxmlformats.org/spreadsheetml/2006/main">
  <c r="E22" i="1"/>
  <c r="E5"/>
  <c r="E10"/>
  <c r="D22"/>
  <c r="E31" s="1"/>
  <c r="E30"/>
  <c r="G30"/>
  <c r="I30"/>
  <c r="H30"/>
  <c r="F30"/>
  <c r="D30"/>
  <c r="H25"/>
  <c r="F25"/>
  <c r="D25"/>
  <c r="I25"/>
  <c r="I26"/>
  <c r="I27"/>
  <c r="I28"/>
  <c r="I29"/>
  <c r="G25"/>
  <c r="G26"/>
  <c r="G27"/>
  <c r="G28"/>
  <c r="G29"/>
  <c r="E26"/>
  <c r="E27"/>
  <c r="E28"/>
  <c r="E29"/>
  <c r="H22"/>
  <c r="G22"/>
  <c r="F22"/>
  <c r="I20"/>
  <c r="I21"/>
  <c r="G20"/>
  <c r="G21"/>
  <c r="E21"/>
  <c r="E20"/>
  <c r="I19" l="1"/>
  <c r="I24"/>
  <c r="I18"/>
  <c r="I17"/>
  <c r="I16"/>
  <c r="I15"/>
  <c r="I14"/>
  <c r="I13"/>
  <c r="I12"/>
  <c r="I11"/>
  <c r="I10"/>
  <c r="I9"/>
  <c r="I8"/>
  <c r="I7"/>
  <c r="I6"/>
  <c r="I5"/>
  <c r="G24"/>
  <c r="G6"/>
  <c r="G7"/>
  <c r="G8"/>
  <c r="G9"/>
  <c r="G10"/>
  <c r="G11"/>
  <c r="G12"/>
  <c r="G13"/>
  <c r="G14"/>
  <c r="G15"/>
  <c r="G16"/>
  <c r="G17"/>
  <c r="G18"/>
  <c r="G19"/>
  <c r="G5"/>
  <c r="E25"/>
  <c r="E24"/>
  <c r="E6"/>
  <c r="E7"/>
  <c r="E8"/>
  <c r="E9"/>
  <c r="E11"/>
  <c r="E12"/>
  <c r="E13"/>
  <c r="E14"/>
  <c r="E15"/>
  <c r="E16"/>
  <c r="E17"/>
  <c r="E18"/>
  <c r="E19"/>
  <c r="I22"/>
  <c r="D31" l="1"/>
  <c r="F31"/>
  <c r="H31"/>
  <c r="G31"/>
  <c r="I31"/>
</calcChain>
</file>

<file path=xl/comments1.xml><?xml version="1.0" encoding="utf-8"?>
<comments xmlns="http://schemas.openxmlformats.org/spreadsheetml/2006/main">
  <authors>
    <author>stephane garnaud</author>
  </authors>
  <commentList>
    <comment ref="D25" authorId="0">
      <text>
        <r>
          <rPr>
            <b/>
            <sz val="9"/>
            <color indexed="8"/>
            <rFont val="Tahoma"/>
            <family val="2"/>
          </rPr>
          <t xml:space="preserve">Attention ! </t>
        </r>
        <r>
          <rPr>
            <sz val="9"/>
            <color indexed="8"/>
            <rFont val="Tahoma"/>
            <family val="2"/>
          </rPr>
          <t xml:space="preserve">Si vous souhaitez estimer vos charges variables : multipliez le montant de son coût unitaire x le volume de vos ventes sur un année ( pour les produits ou les services concernés).
</t>
        </r>
        <r>
          <rPr>
            <i/>
            <sz val="9"/>
            <color indexed="8"/>
            <rFont val="Tahoma"/>
            <family val="2"/>
          </rPr>
          <t xml:space="preserve">
Exemple : les règlements par CB sont soumis à une commission de 0,65 € (par transaction et suivant votre banque). Vous devez donc multiplier cette commission par le nb de produit vendu par CB (ici 1 produit pour l'année 1, 3 pour l'année2, …)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<sst xmlns="http://schemas.openxmlformats.org/spreadsheetml/2006/main" count="36" uniqueCount="34">
  <si>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Frais postaux</t>
  </si>
  <si>
    <t>Frais de télécommunication</t>
  </si>
  <si>
    <t>Cotisations divers</t>
  </si>
  <si>
    <t>Déplacements, missions et réceptions</t>
  </si>
  <si>
    <t>Petits outillages</t>
  </si>
  <si>
    <t>Electricité &amp; Eau</t>
  </si>
  <si>
    <t>Fournitures administratives</t>
  </si>
  <si>
    <t>Produits d'entretien, emballages</t>
  </si>
  <si>
    <t>Location immobilière</t>
  </si>
  <si>
    <t>Serveur Internet</t>
  </si>
  <si>
    <t>Honoraires divers (avocat, conseils...)</t>
  </si>
  <si>
    <t>Comptable</t>
  </si>
  <si>
    <t>Total Charges Fixe I</t>
  </si>
  <si>
    <t>Total Charges Variable II</t>
  </si>
  <si>
    <t>Total Charges I + II</t>
  </si>
  <si>
    <t>Budget publicité</t>
  </si>
  <si>
    <t>Services bancaires (compte)</t>
  </si>
  <si>
    <t xml:space="preserve">Primes d'assurances RC </t>
  </si>
  <si>
    <t>Frais d'expéditions imputables aux ventes</t>
  </si>
  <si>
    <t xml:space="preserve">Matières premières </t>
  </si>
  <si>
    <t xml:space="preserve">Autres frais nécessaires à la réalisation des produits </t>
  </si>
  <si>
    <t>Etc.</t>
  </si>
  <si>
    <t>N1</t>
  </si>
  <si>
    <t>N2</t>
  </si>
  <si>
    <t>N3</t>
  </si>
  <si>
    <t>Mensuel / N1</t>
  </si>
  <si>
    <t>Mensuel / N2</t>
  </si>
  <si>
    <t>Mensuel / N3</t>
  </si>
  <si>
    <t>Commissions cartes bleues sur ventes (CB)</t>
  </si>
  <si>
    <t>Estimation Charges Fixes et Variables</t>
  </si>
  <si>
    <t xml:space="preserve"> </t>
  </si>
  <si>
    <t>Frais de main d'œuvre si sous-traitée</t>
  </si>
  <si>
    <t>Types de charge fixe</t>
  </si>
  <si>
    <t xml:space="preserve">Types de charge variable 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</si>
</sst>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1"/>
      <color rgb="FF00B0F0"/>
      <name val="Tahoma"/>
      <family val="2"/>
    </font>
    <font>
      <b/>
      <sz val="11"/>
      <color theme="1"/>
      <name val="Tahoma"/>
      <family val="2"/>
    </font>
    <font>
      <sz val="11"/>
      <color theme="0" tint="-4.9989318521683403E-2"/>
      <name val="Tahoma"/>
      <family val="2"/>
    </font>
    <font>
      <b/>
      <sz val="11"/>
      <color theme="0" tint="-4.9989318521683403E-2"/>
      <name val="Tahoma"/>
      <family val="2"/>
    </font>
    <font>
      <sz val="16"/>
      <color rgb="FF00B0F0"/>
      <name val="Tahoma"/>
      <family val="2"/>
    </font>
    <font>
      <sz val="11"/>
      <color theme="4" tint="0.39997558519241921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theme="7" tint="0.59996337778862885"/>
      </left>
      <right style="medium">
        <color theme="7" tint="0.59996337778862885"/>
      </right>
      <top style="medium">
        <color theme="7" tint="0.59996337778862885"/>
      </top>
      <bottom style="medium">
        <color theme="7" tint="0.5999633777886288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/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4" fontId="3" fillId="2" borderId="1" xfId="0" applyNumberFormat="1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top" wrapText="1"/>
    </xf>
    <xf numFmtId="165" fontId="1" fillId="5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175913</xdr:rowOff>
    </xdr:from>
    <xdr:to>
      <xdr:col>8</xdr:col>
      <xdr:colOff>619125</xdr:colOff>
      <xdr:row>2</xdr:row>
      <xdr:rowOff>42872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6350" y="175913"/>
          <a:ext cx="1123950" cy="3051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M33"/>
  <sheetViews>
    <sheetView showGridLines="0" tabSelected="1" topLeftCell="A4" zoomScale="110" zoomScaleNormal="110" workbookViewId="0">
      <selection activeCell="B15" sqref="B15"/>
    </sheetView>
  </sheetViews>
  <sheetFormatPr baseColWidth="10" defaultRowHeight="14.4"/>
  <cols>
    <col min="3" max="3" width="43.44140625" customWidth="1"/>
    <col min="4" max="4" width="12.77734375" bestFit="1" customWidth="1"/>
    <col min="5" max="5" width="9.77734375" style="3" customWidth="1"/>
    <col min="6" max="6" width="12.77734375" bestFit="1" customWidth="1"/>
    <col min="7" max="7" width="9.88671875" customWidth="1"/>
    <col min="8" max="8" width="12.77734375" bestFit="1" customWidth="1"/>
    <col min="9" max="9" width="10.33203125" customWidth="1"/>
  </cols>
  <sheetData>
    <row r="2" spans="2:9" ht="20.399999999999999">
      <c r="C2" s="19" t="s">
        <v>29</v>
      </c>
      <c r="D2" s="19"/>
    </row>
    <row r="3" spans="2:9" ht="15" thickBot="1"/>
    <row r="4" spans="2:9" ht="28.2" thickBot="1">
      <c r="B4" s="1"/>
      <c r="C4" s="17" t="s">
        <v>32</v>
      </c>
      <c r="D4" s="17" t="s">
        <v>22</v>
      </c>
      <c r="E4" s="18" t="s">
        <v>25</v>
      </c>
      <c r="F4" s="17" t="s">
        <v>23</v>
      </c>
      <c r="G4" s="18" t="s">
        <v>26</v>
      </c>
      <c r="H4" s="17" t="s">
        <v>24</v>
      </c>
      <c r="I4" s="18" t="s">
        <v>27</v>
      </c>
    </row>
    <row r="5" spans="2:9" ht="15" thickBot="1">
      <c r="B5" s="2"/>
      <c r="C5" s="5" t="s">
        <v>15</v>
      </c>
      <c r="D5" s="9"/>
      <c r="E5" s="8">
        <f>D5/12</f>
        <v>0</v>
      </c>
      <c r="F5" s="10"/>
      <c r="G5" s="8">
        <f>F5/12</f>
        <v>0</v>
      </c>
      <c r="H5" s="10"/>
      <c r="I5" s="8">
        <f>H5/12</f>
        <v>0</v>
      </c>
    </row>
    <row r="6" spans="2:9" ht="15" thickBot="1">
      <c r="B6" s="2"/>
      <c r="C6" s="5" t="s">
        <v>0</v>
      </c>
      <c r="D6" s="9"/>
      <c r="E6" s="8">
        <f t="shared" ref="E6:E18" si="0">D6/12</f>
        <v>0</v>
      </c>
      <c r="F6" s="10"/>
      <c r="G6" s="8">
        <f t="shared" ref="G6:I22" si="1">F6/12</f>
        <v>0</v>
      </c>
      <c r="H6" s="10"/>
      <c r="I6" s="8">
        <f t="shared" si="1"/>
        <v>0</v>
      </c>
    </row>
    <row r="7" spans="2:9" ht="15" thickBot="1">
      <c r="B7" s="2"/>
      <c r="C7" s="5" t="s">
        <v>1</v>
      </c>
      <c r="D7" s="9"/>
      <c r="E7" s="8">
        <f t="shared" si="0"/>
        <v>0</v>
      </c>
      <c r="F7" s="10"/>
      <c r="G7" s="8">
        <f t="shared" si="1"/>
        <v>0</v>
      </c>
      <c r="H7" s="10"/>
      <c r="I7" s="8">
        <f t="shared" si="1"/>
        <v>0</v>
      </c>
    </row>
    <row r="8" spans="2:9" ht="15" thickBot="1">
      <c r="B8" s="2"/>
      <c r="C8" s="5" t="s">
        <v>16</v>
      </c>
      <c r="D8" s="9"/>
      <c r="E8" s="8">
        <f t="shared" si="0"/>
        <v>0</v>
      </c>
      <c r="F8" s="10"/>
      <c r="G8" s="8">
        <f t="shared" si="1"/>
        <v>0</v>
      </c>
      <c r="H8" s="10"/>
      <c r="I8" s="8">
        <f t="shared" si="1"/>
        <v>0</v>
      </c>
    </row>
    <row r="9" spans="2:9" ht="15" thickBot="1">
      <c r="B9" s="2"/>
      <c r="C9" s="5" t="s">
        <v>2</v>
      </c>
      <c r="D9" s="9"/>
      <c r="E9" s="8">
        <f t="shared" si="0"/>
        <v>0</v>
      </c>
      <c r="F9" s="10"/>
      <c r="G9" s="8">
        <f t="shared" si="1"/>
        <v>0</v>
      </c>
      <c r="H9" s="10"/>
      <c r="I9" s="8">
        <f t="shared" si="1"/>
        <v>0</v>
      </c>
    </row>
    <row r="10" spans="2:9" ht="15" thickBot="1">
      <c r="B10" s="2"/>
      <c r="C10" s="5" t="s">
        <v>3</v>
      </c>
      <c r="D10" s="9"/>
      <c r="E10" s="8">
        <f t="shared" si="0"/>
        <v>0</v>
      </c>
      <c r="F10" s="10"/>
      <c r="G10" s="8">
        <f t="shared" si="1"/>
        <v>0</v>
      </c>
      <c r="H10" s="10"/>
      <c r="I10" s="8">
        <f t="shared" si="1"/>
        <v>0</v>
      </c>
    </row>
    <row r="11" spans="2:9" ht="15" thickBot="1">
      <c r="B11" s="2"/>
      <c r="C11" s="5" t="s">
        <v>17</v>
      </c>
      <c r="D11" s="9"/>
      <c r="E11" s="8">
        <f t="shared" si="0"/>
        <v>0</v>
      </c>
      <c r="F11" s="10"/>
      <c r="G11" s="8">
        <f t="shared" si="1"/>
        <v>0</v>
      </c>
      <c r="H11" s="10"/>
      <c r="I11" s="8">
        <f t="shared" si="1"/>
        <v>0</v>
      </c>
    </row>
    <row r="12" spans="2:9" ht="15" thickBot="1">
      <c r="B12" s="2"/>
      <c r="C12" s="5" t="s">
        <v>4</v>
      </c>
      <c r="D12" s="9"/>
      <c r="E12" s="8">
        <f t="shared" si="0"/>
        <v>0</v>
      </c>
      <c r="F12" s="10"/>
      <c r="G12" s="8">
        <f t="shared" si="1"/>
        <v>0</v>
      </c>
      <c r="H12" s="10"/>
      <c r="I12" s="8">
        <f t="shared" si="1"/>
        <v>0</v>
      </c>
    </row>
    <row r="13" spans="2:9" ht="15" thickBot="1">
      <c r="B13" s="2"/>
      <c r="C13" s="5" t="s">
        <v>5</v>
      </c>
      <c r="D13" s="9"/>
      <c r="E13" s="8">
        <f t="shared" si="0"/>
        <v>0</v>
      </c>
      <c r="F13" s="10"/>
      <c r="G13" s="8">
        <f t="shared" si="1"/>
        <v>0</v>
      </c>
      <c r="H13" s="10"/>
      <c r="I13" s="8">
        <f t="shared" si="1"/>
        <v>0</v>
      </c>
    </row>
    <row r="14" spans="2:9" ht="15" thickBot="1">
      <c r="B14" s="2"/>
      <c r="C14" s="5" t="s">
        <v>6</v>
      </c>
      <c r="D14" s="9"/>
      <c r="E14" s="8">
        <f t="shared" si="0"/>
        <v>0</v>
      </c>
      <c r="F14" s="10"/>
      <c r="G14" s="8">
        <f t="shared" si="1"/>
        <v>0</v>
      </c>
      <c r="H14" s="10"/>
      <c r="I14" s="8">
        <f t="shared" si="1"/>
        <v>0</v>
      </c>
    </row>
    <row r="15" spans="2:9" ht="15" thickBot="1">
      <c r="B15" s="2"/>
      <c r="C15" s="5" t="s">
        <v>7</v>
      </c>
      <c r="D15" s="9"/>
      <c r="E15" s="8">
        <f t="shared" si="0"/>
        <v>0</v>
      </c>
      <c r="F15" s="10"/>
      <c r="G15" s="8">
        <f t="shared" si="1"/>
        <v>0</v>
      </c>
      <c r="H15" s="10"/>
      <c r="I15" s="8">
        <f t="shared" si="1"/>
        <v>0</v>
      </c>
    </row>
    <row r="16" spans="2:9" ht="15" thickBot="1">
      <c r="B16" s="2"/>
      <c r="C16" s="5" t="s">
        <v>8</v>
      </c>
      <c r="D16" s="9"/>
      <c r="E16" s="8">
        <f t="shared" si="0"/>
        <v>0</v>
      </c>
      <c r="F16" s="10"/>
      <c r="G16" s="8">
        <f t="shared" si="1"/>
        <v>0</v>
      </c>
      <c r="H16" s="10"/>
      <c r="I16" s="8">
        <f t="shared" si="1"/>
        <v>0</v>
      </c>
    </row>
    <row r="17" spans="2:13" ht="15" thickBot="1">
      <c r="B17" s="2"/>
      <c r="C17" s="5" t="s">
        <v>9</v>
      </c>
      <c r="D17" s="9"/>
      <c r="E17" s="8">
        <f t="shared" si="0"/>
        <v>0</v>
      </c>
      <c r="F17" s="10"/>
      <c r="G17" s="8">
        <f t="shared" si="1"/>
        <v>0</v>
      </c>
      <c r="H17" s="10"/>
      <c r="I17" s="8">
        <f t="shared" si="1"/>
        <v>0</v>
      </c>
    </row>
    <row r="18" spans="2:13" ht="15" thickBot="1">
      <c r="B18" s="2"/>
      <c r="C18" s="5" t="s">
        <v>10</v>
      </c>
      <c r="D18" s="9"/>
      <c r="E18" s="8">
        <f t="shared" si="0"/>
        <v>0</v>
      </c>
      <c r="F18" s="10"/>
      <c r="G18" s="8">
        <f t="shared" si="1"/>
        <v>0</v>
      </c>
      <c r="H18" s="10"/>
      <c r="I18" s="8">
        <f t="shared" si="1"/>
        <v>0</v>
      </c>
    </row>
    <row r="19" spans="2:13" ht="15" thickBot="1">
      <c r="B19" s="2"/>
      <c r="C19" s="5" t="s">
        <v>11</v>
      </c>
      <c r="D19" s="9"/>
      <c r="E19" s="8">
        <f>D19/12</f>
        <v>0</v>
      </c>
      <c r="F19" s="10"/>
      <c r="G19" s="8">
        <f>F19/12</f>
        <v>0</v>
      </c>
      <c r="H19" s="10"/>
      <c r="I19" s="8">
        <f>H19/12</f>
        <v>0</v>
      </c>
    </row>
    <row r="20" spans="2:13" ht="15" thickBot="1">
      <c r="B20" s="2"/>
      <c r="C20" s="5" t="s">
        <v>21</v>
      </c>
      <c r="D20" s="9"/>
      <c r="E20" s="8">
        <f>D20/12</f>
        <v>0</v>
      </c>
      <c r="F20" s="10"/>
      <c r="G20" s="8">
        <f t="shared" ref="G20:G21" si="2">F20/12</f>
        <v>0</v>
      </c>
      <c r="H20" s="10"/>
      <c r="I20" s="8">
        <f t="shared" ref="I20:I21" si="3">H20/12</f>
        <v>0</v>
      </c>
    </row>
    <row r="21" spans="2:13" ht="15" customHeight="1" thickBot="1">
      <c r="B21" s="2"/>
      <c r="C21" s="5" t="s">
        <v>21</v>
      </c>
      <c r="D21" s="9"/>
      <c r="E21" s="8">
        <f>D21/12</f>
        <v>0</v>
      </c>
      <c r="F21" s="10"/>
      <c r="G21" s="8">
        <f t="shared" si="2"/>
        <v>0</v>
      </c>
      <c r="H21" s="10"/>
      <c r="I21" s="8">
        <f t="shared" si="3"/>
        <v>0</v>
      </c>
    </row>
    <row r="22" spans="2:13" ht="15" thickBot="1">
      <c r="B22" s="2"/>
      <c r="C22" s="6" t="s">
        <v>12</v>
      </c>
      <c r="D22" s="15">
        <f>SUM(D5:D21)</f>
        <v>0</v>
      </c>
      <c r="E22" s="16">
        <f>D22/12</f>
        <v>0</v>
      </c>
      <c r="F22" s="15">
        <f>SUM(F5:F21)</f>
        <v>0</v>
      </c>
      <c r="G22" s="16">
        <f>F22/12</f>
        <v>0</v>
      </c>
      <c r="H22" s="15">
        <f>SUM(H5:H21)</f>
        <v>0</v>
      </c>
      <c r="I22" s="16">
        <f t="shared" si="1"/>
        <v>0</v>
      </c>
    </row>
    <row r="23" spans="2:13" ht="15" thickBot="1">
      <c r="B23" s="2"/>
      <c r="C23" s="4" t="s">
        <v>33</v>
      </c>
      <c r="D23" s="4"/>
      <c r="E23" s="4"/>
      <c r="F23" s="4"/>
      <c r="G23" s="4"/>
      <c r="H23" s="4"/>
      <c r="I23" s="4"/>
    </row>
    <row r="24" spans="2:13" ht="15" thickBot="1">
      <c r="B24" s="2"/>
      <c r="C24" s="5" t="s">
        <v>18</v>
      </c>
      <c r="D24" s="9"/>
      <c r="E24" s="8">
        <f>D24/12</f>
        <v>0</v>
      </c>
      <c r="F24" s="10"/>
      <c r="G24" s="8">
        <f>F24/12</f>
        <v>0</v>
      </c>
      <c r="H24" s="10"/>
      <c r="I24" s="8">
        <f>H24/12</f>
        <v>0</v>
      </c>
    </row>
    <row r="25" spans="2:13" ht="15" thickBot="1">
      <c r="B25" s="2"/>
      <c r="C25" s="5" t="s">
        <v>28</v>
      </c>
      <c r="D25" s="9">
        <f xml:space="preserve"> 0.65*1</f>
        <v>0.65</v>
      </c>
      <c r="E25" s="8">
        <f t="shared" ref="E25:E29" si="4">D25/12</f>
        <v>5.4166666666666669E-2</v>
      </c>
      <c r="F25" s="10">
        <f>0.65*3</f>
        <v>1.9500000000000002</v>
      </c>
      <c r="G25" s="8">
        <f t="shared" ref="G25:G29" si="5">F25/12</f>
        <v>0.16250000000000001</v>
      </c>
      <c r="H25" s="10">
        <f>0.65*5</f>
        <v>3.25</v>
      </c>
      <c r="I25" s="8">
        <f t="shared" ref="I25:I29" si="6">H25/12</f>
        <v>0.27083333333333331</v>
      </c>
    </row>
    <row r="26" spans="2:13" ht="15" thickBot="1">
      <c r="B26" s="2"/>
      <c r="C26" s="5" t="s">
        <v>19</v>
      </c>
      <c r="D26" s="9"/>
      <c r="E26" s="8">
        <f t="shared" si="4"/>
        <v>0</v>
      </c>
      <c r="F26" s="10"/>
      <c r="G26" s="8">
        <f t="shared" si="5"/>
        <v>0</v>
      </c>
      <c r="H26" s="10"/>
      <c r="I26" s="8">
        <f t="shared" si="6"/>
        <v>0</v>
      </c>
    </row>
    <row r="27" spans="2:13" ht="15" thickBot="1">
      <c r="B27" s="2"/>
      <c r="C27" s="5" t="s">
        <v>31</v>
      </c>
      <c r="D27" s="9"/>
      <c r="E27" s="8">
        <f t="shared" si="4"/>
        <v>0</v>
      </c>
      <c r="F27" s="10"/>
      <c r="G27" s="8">
        <f t="shared" si="5"/>
        <v>0</v>
      </c>
      <c r="H27" s="10"/>
      <c r="I27" s="8">
        <f t="shared" si="6"/>
        <v>0</v>
      </c>
      <c r="M27" t="s">
        <v>30</v>
      </c>
    </row>
    <row r="28" spans="2:13" ht="15" thickBot="1">
      <c r="B28" s="1"/>
      <c r="C28" s="5" t="s">
        <v>20</v>
      </c>
      <c r="D28" s="9"/>
      <c r="E28" s="8">
        <f t="shared" si="4"/>
        <v>0</v>
      </c>
      <c r="F28" s="10"/>
      <c r="G28" s="8">
        <f t="shared" si="5"/>
        <v>0</v>
      </c>
      <c r="H28" s="10"/>
      <c r="I28" s="8">
        <f t="shared" si="6"/>
        <v>0</v>
      </c>
    </row>
    <row r="29" spans="2:13" ht="15" thickBot="1">
      <c r="B29" s="1"/>
      <c r="C29" s="5" t="s">
        <v>21</v>
      </c>
      <c r="D29" s="9"/>
      <c r="E29" s="8">
        <f t="shared" si="4"/>
        <v>0</v>
      </c>
      <c r="F29" s="10"/>
      <c r="G29" s="8">
        <f t="shared" si="5"/>
        <v>0</v>
      </c>
      <c r="H29" s="10"/>
      <c r="I29" s="8">
        <f t="shared" si="6"/>
        <v>0</v>
      </c>
    </row>
    <row r="30" spans="2:13" ht="15" thickBot="1">
      <c r="B30" s="2"/>
      <c r="C30" s="6" t="s">
        <v>13</v>
      </c>
      <c r="D30" s="11">
        <f>SUM(D24:D29)</f>
        <v>0.65</v>
      </c>
      <c r="E30" s="12">
        <f>D30/12</f>
        <v>5.4166666666666669E-2</v>
      </c>
      <c r="F30" s="11">
        <f>SUM(F24:F29)</f>
        <v>1.9500000000000002</v>
      </c>
      <c r="G30" s="12">
        <f>F30/12</f>
        <v>0.16250000000000001</v>
      </c>
      <c r="H30" s="11">
        <f>SUM(H24:H29)</f>
        <v>3.25</v>
      </c>
      <c r="I30" s="12">
        <f>H30/12</f>
        <v>0.27083333333333331</v>
      </c>
    </row>
    <row r="31" spans="2:13" ht="15" thickBot="1">
      <c r="B31" s="2"/>
      <c r="C31" s="7" t="s">
        <v>14</v>
      </c>
      <c r="D31" s="13">
        <f>D30+D22</f>
        <v>0.65</v>
      </c>
      <c r="E31" s="14">
        <f>E30+E22</f>
        <v>5.4166666666666669E-2</v>
      </c>
      <c r="F31" s="13">
        <f t="shared" ref="F31:I31" si="7">F30+F22</f>
        <v>1.9500000000000002</v>
      </c>
      <c r="G31" s="14">
        <f t="shared" si="7"/>
        <v>0.16250000000000001</v>
      </c>
      <c r="H31" s="13">
        <f t="shared" si="7"/>
        <v>3.25</v>
      </c>
      <c r="I31" s="14">
        <f t="shared" si="7"/>
        <v>0.27083333333333331</v>
      </c>
    </row>
    <row r="32" spans="2:13">
      <c r="B32" s="2"/>
    </row>
    <row r="33" spans="2:2">
      <c r="B33" s="2"/>
    </row>
  </sheetData>
  <mergeCells count="1">
    <mergeCell ref="C2:D2"/>
  </mergeCells>
  <pageMargins left="0.7" right="0.7" top="0.75" bottom="0.75" header="0.3" footer="0.3"/>
  <pageSetup paperSize="9" orientation="portrait" horizontalDpi="0" verticalDpi="0" r:id="rId1"/>
  <ignoredErrors>
    <ignoredError sqref="F25 H25 G22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 Fixes et variables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Createur Salarie</dc:creator>
  <cp:lastModifiedBy>stephane garnaud</cp:lastModifiedBy>
  <dcterms:created xsi:type="dcterms:W3CDTF">2016-07-05T18:23:09Z</dcterms:created>
  <dcterms:modified xsi:type="dcterms:W3CDTF">2018-04-08T17:59:39Z</dcterms:modified>
</cp:coreProperties>
</file>